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37" activeTab="0"/>
  </bookViews>
  <sheets>
    <sheet name="symulacja" sheetId="1" r:id="rId1"/>
  </sheets>
  <definedNames>
    <definedName name="_xlnm.Print_Area" localSheetId="0">'symulacja'!$A$1:$F$115</definedName>
  </definedNames>
  <calcPr calcMode="manual" fullCalcOnLoad="1"/>
</workbook>
</file>

<file path=xl/sharedStrings.xml><?xml version="1.0" encoding="utf-8"?>
<sst xmlns="http://schemas.openxmlformats.org/spreadsheetml/2006/main" count="14" uniqueCount="14">
  <si>
    <t>kapitał</t>
  </si>
  <si>
    <t>odsetki</t>
  </si>
  <si>
    <t>razem</t>
  </si>
  <si>
    <t xml:space="preserve">rata </t>
  </si>
  <si>
    <t>dla szacunkowej symulacji spłat kredytu  każdy miesiąc ma 30 dni, rok 365 dni</t>
  </si>
  <si>
    <t>Razem odsetki</t>
  </si>
  <si>
    <t>Razem koszt kredytu</t>
  </si>
  <si>
    <t xml:space="preserve">Prowizja </t>
  </si>
  <si>
    <t>DLA WYKONAWCY</t>
  </si>
  <si>
    <t>(rok przestępny 366 dni)</t>
  </si>
  <si>
    <t>KALKULACJA KOSZTÓW KREDYTU = 3 155 545 ZŁ</t>
  </si>
  <si>
    <t xml:space="preserve">Załącznik nr 1            </t>
  </si>
  <si>
    <t>oprocentowanie = X% (Wibor 3M + Marża x%)</t>
  </si>
  <si>
    <t>okres spłaty = 100 miesięcy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</si>
</sst>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1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2"/>
      <color indexed="12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" fontId="9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7" fillId="0" borderId="2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7"/>
  <sheetViews>
    <sheetView tabSelected="1" view="pageBreakPreview" zoomScale="75" zoomScaleSheetLayoutView="75" workbookViewId="0" topLeftCell="A1">
      <selection activeCell="D4" sqref="D4"/>
    </sheetView>
  </sheetViews>
  <sheetFormatPr defaultColWidth="9.00390625" defaultRowHeight="12.75"/>
  <cols>
    <col min="1" max="1" width="13.125" style="2" customWidth="1"/>
    <col min="2" max="2" width="10.875" style="2" customWidth="1"/>
    <col min="3" max="3" width="20.25390625" style="2" customWidth="1"/>
    <col min="4" max="4" width="16.875" style="3" customWidth="1"/>
    <col min="5" max="5" width="16.625" style="1" customWidth="1"/>
    <col min="6" max="6" width="19.625" style="1" customWidth="1"/>
    <col min="7" max="7" width="15.75390625" style="2" customWidth="1"/>
    <col min="8" max="8" width="13.00390625" style="2" customWidth="1"/>
    <col min="9" max="16384" width="21.875" style="2" customWidth="1"/>
  </cols>
  <sheetData>
    <row r="1" ht="6.75" customHeight="1"/>
    <row r="2" spans="1:6" ht="46.5" customHeight="1" thickBot="1">
      <c r="A2" s="24" t="s">
        <v>8</v>
      </c>
      <c r="B2" s="24"/>
      <c r="C2" s="24"/>
      <c r="F2" s="25" t="s">
        <v>11</v>
      </c>
    </row>
    <row r="3" spans="1:7" ht="20.25">
      <c r="A3" s="26" t="s">
        <v>10</v>
      </c>
      <c r="B3" s="27"/>
      <c r="C3" s="27"/>
      <c r="D3" s="27"/>
      <c r="E3" s="27"/>
      <c r="F3" s="27"/>
      <c r="G3" s="18"/>
    </row>
    <row r="4" spans="1:7" s="5" customFormat="1" ht="15.75">
      <c r="A4" s="21"/>
      <c r="B4" s="22"/>
      <c r="C4" s="23"/>
      <c r="D4" s="12"/>
      <c r="E4" s="12"/>
      <c r="F4" s="11"/>
      <c r="G4" s="12"/>
    </row>
    <row r="5" spans="1:6" s="5" customFormat="1" ht="15.75">
      <c r="A5" s="5" t="s">
        <v>12</v>
      </c>
      <c r="C5" s="11"/>
      <c r="D5" s="12"/>
      <c r="E5" s="12"/>
      <c r="F5" s="11"/>
    </row>
    <row r="6" spans="1:2" ht="15.75">
      <c r="A6" s="5" t="s">
        <v>13</v>
      </c>
      <c r="B6" s="5"/>
    </row>
    <row r="7" spans="1:6" s="5" customFormat="1" ht="15.75">
      <c r="A7" s="5" t="s">
        <v>4</v>
      </c>
      <c r="D7" s="6"/>
      <c r="E7" s="4"/>
      <c r="F7" s="4"/>
    </row>
    <row r="8" spans="1:6" s="5" customFormat="1" ht="15.75">
      <c r="A8" s="2" t="s">
        <v>9</v>
      </c>
      <c r="D8" s="6"/>
      <c r="E8" s="4"/>
      <c r="F8" s="4"/>
    </row>
    <row r="9" spans="1:6" s="5" customFormat="1" ht="15.75">
      <c r="A9" s="13"/>
      <c r="B9" s="13"/>
      <c r="C9" s="14" t="s">
        <v>0</v>
      </c>
      <c r="D9" s="15" t="s">
        <v>1</v>
      </c>
      <c r="E9" s="14" t="s">
        <v>3</v>
      </c>
      <c r="F9" s="14" t="s">
        <v>2</v>
      </c>
    </row>
    <row r="10" spans="1:8" ht="15.75">
      <c r="A10" s="19">
        <v>42277</v>
      </c>
      <c r="B10" s="13">
        <v>1</v>
      </c>
      <c r="C10" s="17">
        <v>3155545</v>
      </c>
      <c r="D10" s="16">
        <f>C10*0%*30/365</f>
        <v>0</v>
      </c>
      <c r="E10" s="20">
        <v>0</v>
      </c>
      <c r="F10" s="17">
        <f aca="true" t="shared" si="0" ref="F10:F60">D10+E10</f>
        <v>0</v>
      </c>
      <c r="G10" s="1"/>
      <c r="H10" s="5"/>
    </row>
    <row r="11" spans="1:8" ht="15.75">
      <c r="A11" s="19">
        <v>42308</v>
      </c>
      <c r="B11" s="13">
        <v>2</v>
      </c>
      <c r="C11" s="17">
        <f aca="true" t="shared" si="1" ref="C11:C42">C10-E10</f>
        <v>3155545</v>
      </c>
      <c r="D11" s="16">
        <f aca="true" t="shared" si="2" ref="D11:D74">C11*0%*30/365</f>
        <v>0</v>
      </c>
      <c r="E11" s="20">
        <v>0</v>
      </c>
      <c r="F11" s="17">
        <f t="shared" si="0"/>
        <v>0</v>
      </c>
      <c r="G11" s="1"/>
      <c r="H11" s="5"/>
    </row>
    <row r="12" spans="1:8" ht="15.75">
      <c r="A12" s="19">
        <v>42338</v>
      </c>
      <c r="B12" s="13">
        <v>3</v>
      </c>
      <c r="C12" s="17">
        <f t="shared" si="1"/>
        <v>3155545</v>
      </c>
      <c r="D12" s="16">
        <f t="shared" si="2"/>
        <v>0</v>
      </c>
      <c r="E12" s="20">
        <v>0</v>
      </c>
      <c r="F12" s="17">
        <f t="shared" si="0"/>
        <v>0</v>
      </c>
      <c r="G12" s="1"/>
      <c r="H12" s="5"/>
    </row>
    <row r="13" spans="1:8" ht="15.75">
      <c r="A13" s="19">
        <v>42369</v>
      </c>
      <c r="B13" s="13">
        <v>4</v>
      </c>
      <c r="C13" s="17">
        <f t="shared" si="1"/>
        <v>3155545</v>
      </c>
      <c r="D13" s="16">
        <f t="shared" si="2"/>
        <v>0</v>
      </c>
      <c r="E13" s="20">
        <v>0</v>
      </c>
      <c r="F13" s="17">
        <f t="shared" si="0"/>
        <v>0</v>
      </c>
      <c r="G13" s="4"/>
      <c r="H13" s="1"/>
    </row>
    <row r="14" spans="1:6" ht="15.75">
      <c r="A14" s="19">
        <v>42400</v>
      </c>
      <c r="B14" s="13">
        <v>5</v>
      </c>
      <c r="C14" s="17">
        <f t="shared" si="1"/>
        <v>3155545</v>
      </c>
      <c r="D14" s="16">
        <f t="shared" si="2"/>
        <v>0</v>
      </c>
      <c r="E14" s="20">
        <v>0</v>
      </c>
      <c r="F14" s="17">
        <f t="shared" si="0"/>
        <v>0</v>
      </c>
    </row>
    <row r="15" spans="1:6" ht="15.75">
      <c r="A15" s="19">
        <v>42429</v>
      </c>
      <c r="B15" s="13">
        <v>6</v>
      </c>
      <c r="C15" s="17">
        <f t="shared" si="1"/>
        <v>3155545</v>
      </c>
      <c r="D15" s="16">
        <f t="shared" si="2"/>
        <v>0</v>
      </c>
      <c r="E15" s="20">
        <v>0</v>
      </c>
      <c r="F15" s="17">
        <f t="shared" si="0"/>
        <v>0</v>
      </c>
    </row>
    <row r="16" spans="1:6" ht="15.75">
      <c r="A16" s="19">
        <v>42460</v>
      </c>
      <c r="B16" s="13">
        <v>7</v>
      </c>
      <c r="C16" s="17">
        <f t="shared" si="1"/>
        <v>3155545</v>
      </c>
      <c r="D16" s="16">
        <f t="shared" si="2"/>
        <v>0</v>
      </c>
      <c r="E16" s="20">
        <v>0</v>
      </c>
      <c r="F16" s="17">
        <f t="shared" si="0"/>
        <v>0</v>
      </c>
    </row>
    <row r="17" spans="1:6" ht="15.75">
      <c r="A17" s="19">
        <v>42490</v>
      </c>
      <c r="B17" s="13">
        <v>8</v>
      </c>
      <c r="C17" s="17">
        <f t="shared" si="1"/>
        <v>3155545</v>
      </c>
      <c r="D17" s="16">
        <f t="shared" si="2"/>
        <v>0</v>
      </c>
      <c r="E17" s="20">
        <v>0</v>
      </c>
      <c r="F17" s="17">
        <f t="shared" si="0"/>
        <v>0</v>
      </c>
    </row>
    <row r="18" spans="1:6" ht="15.75">
      <c r="A18" s="19">
        <v>42521</v>
      </c>
      <c r="B18" s="13">
        <v>9</v>
      </c>
      <c r="C18" s="17">
        <f t="shared" si="1"/>
        <v>3155545</v>
      </c>
      <c r="D18" s="16">
        <f t="shared" si="2"/>
        <v>0</v>
      </c>
      <c r="E18" s="20">
        <v>0</v>
      </c>
      <c r="F18" s="17">
        <f t="shared" si="0"/>
        <v>0</v>
      </c>
    </row>
    <row r="19" spans="1:6" ht="15.75">
      <c r="A19" s="19">
        <v>42551</v>
      </c>
      <c r="B19" s="13">
        <v>10</v>
      </c>
      <c r="C19" s="17">
        <f t="shared" si="1"/>
        <v>3155545</v>
      </c>
      <c r="D19" s="16">
        <f t="shared" si="2"/>
        <v>0</v>
      </c>
      <c r="E19" s="20">
        <v>0</v>
      </c>
      <c r="F19" s="17">
        <f t="shared" si="0"/>
        <v>0</v>
      </c>
    </row>
    <row r="20" spans="1:8" ht="15.75">
      <c r="A20" s="19">
        <v>42582</v>
      </c>
      <c r="B20" s="13">
        <v>11</v>
      </c>
      <c r="C20" s="17">
        <f t="shared" si="1"/>
        <v>3155545</v>
      </c>
      <c r="D20" s="16">
        <f t="shared" si="2"/>
        <v>0</v>
      </c>
      <c r="E20" s="20">
        <v>0</v>
      </c>
      <c r="F20" s="17">
        <f t="shared" si="0"/>
        <v>0</v>
      </c>
      <c r="H20" s="8"/>
    </row>
    <row r="21" spans="1:6" ht="15.75">
      <c r="A21" s="19">
        <v>42613</v>
      </c>
      <c r="B21" s="13">
        <v>12</v>
      </c>
      <c r="C21" s="17">
        <f t="shared" si="1"/>
        <v>3155545</v>
      </c>
      <c r="D21" s="16">
        <f t="shared" si="2"/>
        <v>0</v>
      </c>
      <c r="E21" s="20">
        <v>0</v>
      </c>
      <c r="F21" s="17">
        <f t="shared" si="0"/>
        <v>0</v>
      </c>
    </row>
    <row r="22" spans="1:6" ht="15.75">
      <c r="A22" s="19">
        <v>42643</v>
      </c>
      <c r="B22" s="13">
        <v>13</v>
      </c>
      <c r="C22" s="17">
        <f t="shared" si="1"/>
        <v>3155545</v>
      </c>
      <c r="D22" s="16">
        <f t="shared" si="2"/>
        <v>0</v>
      </c>
      <c r="E22" s="20">
        <v>0</v>
      </c>
      <c r="F22" s="17">
        <f t="shared" si="0"/>
        <v>0</v>
      </c>
    </row>
    <row r="23" spans="1:6" ht="15.75">
      <c r="A23" s="19">
        <v>42674</v>
      </c>
      <c r="B23" s="13">
        <v>14</v>
      </c>
      <c r="C23" s="17">
        <f t="shared" si="1"/>
        <v>3155545</v>
      </c>
      <c r="D23" s="16">
        <f t="shared" si="2"/>
        <v>0</v>
      </c>
      <c r="E23" s="20">
        <v>0</v>
      </c>
      <c r="F23" s="17">
        <f t="shared" si="0"/>
        <v>0</v>
      </c>
    </row>
    <row r="24" spans="1:6" ht="15.75">
      <c r="A24" s="19">
        <v>42704</v>
      </c>
      <c r="B24" s="13">
        <v>15</v>
      </c>
      <c r="C24" s="17">
        <f t="shared" si="1"/>
        <v>3155545</v>
      </c>
      <c r="D24" s="16">
        <f t="shared" si="2"/>
        <v>0</v>
      </c>
      <c r="E24" s="20">
        <v>0</v>
      </c>
      <c r="F24" s="17">
        <f t="shared" si="0"/>
        <v>0</v>
      </c>
    </row>
    <row r="25" spans="1:6" ht="15.75">
      <c r="A25" s="19">
        <v>42735</v>
      </c>
      <c r="B25" s="13">
        <v>16</v>
      </c>
      <c r="C25" s="17">
        <f t="shared" si="1"/>
        <v>3155545</v>
      </c>
      <c r="D25" s="16">
        <f t="shared" si="2"/>
        <v>0</v>
      </c>
      <c r="E25" s="20">
        <v>0</v>
      </c>
      <c r="F25" s="17">
        <f t="shared" si="0"/>
        <v>0</v>
      </c>
    </row>
    <row r="26" spans="1:6" ht="15.75">
      <c r="A26" s="19">
        <v>42766</v>
      </c>
      <c r="B26" s="13">
        <v>17</v>
      </c>
      <c r="C26" s="17">
        <f t="shared" si="1"/>
        <v>3155545</v>
      </c>
      <c r="D26" s="16">
        <f t="shared" si="2"/>
        <v>0</v>
      </c>
      <c r="E26" s="20">
        <v>0</v>
      </c>
      <c r="F26" s="17">
        <f t="shared" si="0"/>
        <v>0</v>
      </c>
    </row>
    <row r="27" spans="1:6" ht="15.75">
      <c r="A27" s="19">
        <v>42794</v>
      </c>
      <c r="B27" s="13">
        <v>18</v>
      </c>
      <c r="C27" s="17">
        <f t="shared" si="1"/>
        <v>3155545</v>
      </c>
      <c r="D27" s="16">
        <f t="shared" si="2"/>
        <v>0</v>
      </c>
      <c r="E27" s="20">
        <v>0</v>
      </c>
      <c r="F27" s="17">
        <f t="shared" si="0"/>
        <v>0</v>
      </c>
    </row>
    <row r="28" spans="1:6" ht="15.75">
      <c r="A28" s="19">
        <v>42825</v>
      </c>
      <c r="B28" s="13">
        <v>19</v>
      </c>
      <c r="C28" s="17">
        <f t="shared" si="1"/>
        <v>3155545</v>
      </c>
      <c r="D28" s="16">
        <f t="shared" si="2"/>
        <v>0</v>
      </c>
      <c r="E28" s="20">
        <v>0</v>
      </c>
      <c r="F28" s="17">
        <f t="shared" si="0"/>
        <v>0</v>
      </c>
    </row>
    <row r="29" spans="1:6" ht="15.75">
      <c r="A29" s="19">
        <v>42855</v>
      </c>
      <c r="B29" s="13">
        <v>20</v>
      </c>
      <c r="C29" s="17">
        <f t="shared" si="1"/>
        <v>3155545</v>
      </c>
      <c r="D29" s="16">
        <f t="shared" si="2"/>
        <v>0</v>
      </c>
      <c r="E29" s="20">
        <v>0</v>
      </c>
      <c r="F29" s="17">
        <f t="shared" si="0"/>
        <v>0</v>
      </c>
    </row>
    <row r="30" spans="1:6" ht="15.75">
      <c r="A30" s="19">
        <v>42886</v>
      </c>
      <c r="B30" s="13">
        <v>21</v>
      </c>
      <c r="C30" s="17">
        <f t="shared" si="1"/>
        <v>3155545</v>
      </c>
      <c r="D30" s="16">
        <f t="shared" si="2"/>
        <v>0</v>
      </c>
      <c r="E30" s="20">
        <v>0</v>
      </c>
      <c r="F30" s="17">
        <f t="shared" si="0"/>
        <v>0</v>
      </c>
    </row>
    <row r="31" spans="1:6" ht="15.75">
      <c r="A31" s="19">
        <v>42916</v>
      </c>
      <c r="B31" s="13">
        <v>22</v>
      </c>
      <c r="C31" s="17">
        <f t="shared" si="1"/>
        <v>3155545</v>
      </c>
      <c r="D31" s="16">
        <f t="shared" si="2"/>
        <v>0</v>
      </c>
      <c r="E31" s="20">
        <v>0</v>
      </c>
      <c r="F31" s="17">
        <f t="shared" si="0"/>
        <v>0</v>
      </c>
    </row>
    <row r="32" spans="1:6" ht="15.75">
      <c r="A32" s="19">
        <v>42947</v>
      </c>
      <c r="B32" s="13">
        <v>23</v>
      </c>
      <c r="C32" s="17">
        <f t="shared" si="1"/>
        <v>3155545</v>
      </c>
      <c r="D32" s="16">
        <f t="shared" si="2"/>
        <v>0</v>
      </c>
      <c r="E32" s="20">
        <v>0</v>
      </c>
      <c r="F32" s="17">
        <f t="shared" si="0"/>
        <v>0</v>
      </c>
    </row>
    <row r="33" spans="1:6" ht="15.75">
      <c r="A33" s="19">
        <v>42978</v>
      </c>
      <c r="B33" s="13">
        <v>24</v>
      </c>
      <c r="C33" s="17">
        <f t="shared" si="1"/>
        <v>3155545</v>
      </c>
      <c r="D33" s="16">
        <f t="shared" si="2"/>
        <v>0</v>
      </c>
      <c r="E33" s="20">
        <v>0</v>
      </c>
      <c r="F33" s="17">
        <f t="shared" si="0"/>
        <v>0</v>
      </c>
    </row>
    <row r="34" spans="1:7" ht="15.75">
      <c r="A34" s="19">
        <v>43008</v>
      </c>
      <c r="B34" s="13">
        <v>25</v>
      </c>
      <c r="C34" s="17">
        <f t="shared" si="1"/>
        <v>3155545</v>
      </c>
      <c r="D34" s="16">
        <f t="shared" si="2"/>
        <v>0</v>
      </c>
      <c r="E34" s="20">
        <v>0</v>
      </c>
      <c r="F34" s="17">
        <f t="shared" si="0"/>
        <v>0</v>
      </c>
      <c r="G34" s="1"/>
    </row>
    <row r="35" spans="1:6" ht="15.75">
      <c r="A35" s="19">
        <v>43039</v>
      </c>
      <c r="B35" s="13">
        <v>26</v>
      </c>
      <c r="C35" s="17">
        <f t="shared" si="1"/>
        <v>3155545</v>
      </c>
      <c r="D35" s="16">
        <f t="shared" si="2"/>
        <v>0</v>
      </c>
      <c r="E35" s="20">
        <v>0</v>
      </c>
      <c r="F35" s="17">
        <f t="shared" si="0"/>
        <v>0</v>
      </c>
    </row>
    <row r="36" spans="1:6" ht="15.75">
      <c r="A36" s="19">
        <v>43069</v>
      </c>
      <c r="B36" s="13">
        <v>27</v>
      </c>
      <c r="C36" s="17">
        <f t="shared" si="1"/>
        <v>3155545</v>
      </c>
      <c r="D36" s="16">
        <f t="shared" si="2"/>
        <v>0</v>
      </c>
      <c r="E36" s="20">
        <v>0</v>
      </c>
      <c r="F36" s="17">
        <f t="shared" si="0"/>
        <v>0</v>
      </c>
    </row>
    <row r="37" spans="1:6" ht="15.75">
      <c r="A37" s="19">
        <v>43100</v>
      </c>
      <c r="B37" s="13">
        <v>28</v>
      </c>
      <c r="C37" s="17">
        <f t="shared" si="1"/>
        <v>3155545</v>
      </c>
      <c r="D37" s="16">
        <f t="shared" si="2"/>
        <v>0</v>
      </c>
      <c r="E37" s="20">
        <v>0</v>
      </c>
      <c r="F37" s="17">
        <f t="shared" si="0"/>
        <v>0</v>
      </c>
    </row>
    <row r="38" spans="1:6" ht="15.75">
      <c r="A38" s="19">
        <v>43131</v>
      </c>
      <c r="B38" s="13">
        <v>29</v>
      </c>
      <c r="C38" s="17">
        <f t="shared" si="1"/>
        <v>3155545</v>
      </c>
      <c r="D38" s="16">
        <f t="shared" si="2"/>
        <v>0</v>
      </c>
      <c r="E38" s="20">
        <v>51274</v>
      </c>
      <c r="F38" s="17">
        <f t="shared" si="0"/>
        <v>51274</v>
      </c>
    </row>
    <row r="39" spans="1:6" ht="15.75">
      <c r="A39" s="19">
        <v>43159</v>
      </c>
      <c r="B39" s="13">
        <v>30</v>
      </c>
      <c r="C39" s="17">
        <f t="shared" si="1"/>
        <v>3104271</v>
      </c>
      <c r="D39" s="16">
        <f t="shared" si="2"/>
        <v>0</v>
      </c>
      <c r="E39" s="20">
        <v>51274</v>
      </c>
      <c r="F39" s="17">
        <f t="shared" si="0"/>
        <v>51274</v>
      </c>
    </row>
    <row r="40" spans="1:9" s="9" customFormat="1" ht="15.75">
      <c r="A40" s="19">
        <v>43190</v>
      </c>
      <c r="B40" s="13">
        <v>31</v>
      </c>
      <c r="C40" s="17">
        <f t="shared" si="1"/>
        <v>3052997</v>
      </c>
      <c r="D40" s="16">
        <f t="shared" si="2"/>
        <v>0</v>
      </c>
      <c r="E40" s="20">
        <v>51274</v>
      </c>
      <c r="F40" s="17">
        <f t="shared" si="0"/>
        <v>51274</v>
      </c>
      <c r="G40" s="10"/>
      <c r="H40" s="10"/>
      <c r="I40" s="10"/>
    </row>
    <row r="41" spans="1:6" ht="15.75">
      <c r="A41" s="19">
        <v>43220</v>
      </c>
      <c r="B41" s="13">
        <v>32</v>
      </c>
      <c r="C41" s="17">
        <f t="shared" si="1"/>
        <v>3001723</v>
      </c>
      <c r="D41" s="16">
        <f t="shared" si="2"/>
        <v>0</v>
      </c>
      <c r="E41" s="20">
        <v>51274</v>
      </c>
      <c r="F41" s="17">
        <f t="shared" si="0"/>
        <v>51274</v>
      </c>
    </row>
    <row r="42" spans="1:6" ht="15.75">
      <c r="A42" s="19">
        <v>43251</v>
      </c>
      <c r="B42" s="13">
        <v>33</v>
      </c>
      <c r="C42" s="17">
        <f t="shared" si="1"/>
        <v>2950449</v>
      </c>
      <c r="D42" s="16">
        <f t="shared" si="2"/>
        <v>0</v>
      </c>
      <c r="E42" s="20">
        <v>51274</v>
      </c>
      <c r="F42" s="17">
        <f t="shared" si="0"/>
        <v>51274</v>
      </c>
    </row>
    <row r="43" spans="1:6" ht="15.75">
      <c r="A43" s="19">
        <v>43281</v>
      </c>
      <c r="B43" s="13">
        <v>34</v>
      </c>
      <c r="C43" s="17">
        <f aca="true" t="shared" si="3" ref="C43:C74">C42-E42</f>
        <v>2899175</v>
      </c>
      <c r="D43" s="16">
        <f t="shared" si="2"/>
        <v>0</v>
      </c>
      <c r="E43" s="20">
        <v>51274</v>
      </c>
      <c r="F43" s="17">
        <f t="shared" si="0"/>
        <v>51274</v>
      </c>
    </row>
    <row r="44" spans="1:6" ht="15.75">
      <c r="A44" s="19">
        <v>43312</v>
      </c>
      <c r="B44" s="13">
        <v>35</v>
      </c>
      <c r="C44" s="17">
        <f t="shared" si="3"/>
        <v>2847901</v>
      </c>
      <c r="D44" s="16">
        <f t="shared" si="2"/>
        <v>0</v>
      </c>
      <c r="E44" s="20">
        <v>51274</v>
      </c>
      <c r="F44" s="17">
        <f t="shared" si="0"/>
        <v>51274</v>
      </c>
    </row>
    <row r="45" spans="1:6" ht="15.75">
      <c r="A45" s="19">
        <v>43343</v>
      </c>
      <c r="B45" s="13">
        <v>36</v>
      </c>
      <c r="C45" s="17">
        <f t="shared" si="3"/>
        <v>2796627</v>
      </c>
      <c r="D45" s="16">
        <f t="shared" si="2"/>
        <v>0</v>
      </c>
      <c r="E45" s="20">
        <v>51274</v>
      </c>
      <c r="F45" s="17">
        <f t="shared" si="0"/>
        <v>51274</v>
      </c>
    </row>
    <row r="46" spans="1:6" ht="15.75">
      <c r="A46" s="19">
        <v>43373</v>
      </c>
      <c r="B46" s="13">
        <v>37</v>
      </c>
      <c r="C46" s="17">
        <f t="shared" si="3"/>
        <v>2745353</v>
      </c>
      <c r="D46" s="16">
        <f t="shared" si="2"/>
        <v>0</v>
      </c>
      <c r="E46" s="20">
        <v>51274</v>
      </c>
      <c r="F46" s="17">
        <f t="shared" si="0"/>
        <v>51274</v>
      </c>
    </row>
    <row r="47" spans="1:6" ht="15.75">
      <c r="A47" s="19">
        <v>43404</v>
      </c>
      <c r="B47" s="13">
        <v>38</v>
      </c>
      <c r="C47" s="17">
        <f t="shared" si="3"/>
        <v>2694079</v>
      </c>
      <c r="D47" s="16">
        <f t="shared" si="2"/>
        <v>0</v>
      </c>
      <c r="E47" s="20">
        <v>51274</v>
      </c>
      <c r="F47" s="17">
        <f t="shared" si="0"/>
        <v>51274</v>
      </c>
    </row>
    <row r="48" spans="1:6" ht="15.75">
      <c r="A48" s="19">
        <v>43434</v>
      </c>
      <c r="B48" s="13">
        <v>39</v>
      </c>
      <c r="C48" s="17">
        <f t="shared" si="3"/>
        <v>2642805</v>
      </c>
      <c r="D48" s="16">
        <f t="shared" si="2"/>
        <v>0</v>
      </c>
      <c r="E48" s="20">
        <v>51274</v>
      </c>
      <c r="F48" s="17">
        <f t="shared" si="0"/>
        <v>51274</v>
      </c>
    </row>
    <row r="49" spans="1:6" ht="15.75">
      <c r="A49" s="19">
        <v>43465</v>
      </c>
      <c r="B49" s="13">
        <v>40</v>
      </c>
      <c r="C49" s="17">
        <f t="shared" si="3"/>
        <v>2591531</v>
      </c>
      <c r="D49" s="16">
        <f t="shared" si="2"/>
        <v>0</v>
      </c>
      <c r="E49" s="20">
        <v>51274</v>
      </c>
      <c r="F49" s="17">
        <f t="shared" si="0"/>
        <v>51274</v>
      </c>
    </row>
    <row r="50" spans="1:6" ht="15.75">
      <c r="A50" s="19">
        <v>43496</v>
      </c>
      <c r="B50" s="13">
        <v>41</v>
      </c>
      <c r="C50" s="17">
        <f t="shared" si="3"/>
        <v>2540257</v>
      </c>
      <c r="D50" s="16">
        <f t="shared" si="2"/>
        <v>0</v>
      </c>
      <c r="E50" s="20">
        <v>25000</v>
      </c>
      <c r="F50" s="17">
        <f t="shared" si="0"/>
        <v>25000</v>
      </c>
    </row>
    <row r="51" spans="1:6" ht="15.75">
      <c r="A51" s="19">
        <v>43524</v>
      </c>
      <c r="B51" s="13">
        <v>42</v>
      </c>
      <c r="C51" s="17">
        <f t="shared" si="3"/>
        <v>2515257</v>
      </c>
      <c r="D51" s="16">
        <f t="shared" si="2"/>
        <v>0</v>
      </c>
      <c r="E51" s="20">
        <v>25000</v>
      </c>
      <c r="F51" s="17">
        <f t="shared" si="0"/>
        <v>25000</v>
      </c>
    </row>
    <row r="52" spans="1:6" ht="15.75">
      <c r="A52" s="19">
        <v>43555</v>
      </c>
      <c r="B52" s="13">
        <v>43</v>
      </c>
      <c r="C52" s="17">
        <f t="shared" si="3"/>
        <v>2490257</v>
      </c>
      <c r="D52" s="16">
        <f t="shared" si="2"/>
        <v>0</v>
      </c>
      <c r="E52" s="20">
        <v>25000</v>
      </c>
      <c r="F52" s="17">
        <f t="shared" si="0"/>
        <v>25000</v>
      </c>
    </row>
    <row r="53" spans="1:6" ht="15.75">
      <c r="A53" s="19">
        <v>43585</v>
      </c>
      <c r="B53" s="13">
        <v>44</v>
      </c>
      <c r="C53" s="17">
        <f t="shared" si="3"/>
        <v>2465257</v>
      </c>
      <c r="D53" s="16">
        <f t="shared" si="2"/>
        <v>0</v>
      </c>
      <c r="E53" s="20">
        <v>25000</v>
      </c>
      <c r="F53" s="17">
        <f t="shared" si="0"/>
        <v>25000</v>
      </c>
    </row>
    <row r="54" spans="1:6" ht="15.75">
      <c r="A54" s="19">
        <v>43616</v>
      </c>
      <c r="B54" s="13">
        <v>45</v>
      </c>
      <c r="C54" s="17">
        <f t="shared" si="3"/>
        <v>2440257</v>
      </c>
      <c r="D54" s="16">
        <f t="shared" si="2"/>
        <v>0</v>
      </c>
      <c r="E54" s="20">
        <v>25000</v>
      </c>
      <c r="F54" s="17">
        <f t="shared" si="0"/>
        <v>25000</v>
      </c>
    </row>
    <row r="55" spans="1:6" ht="15.75">
      <c r="A55" s="19">
        <v>43646</v>
      </c>
      <c r="B55" s="13">
        <v>46</v>
      </c>
      <c r="C55" s="17">
        <f t="shared" si="3"/>
        <v>2415257</v>
      </c>
      <c r="D55" s="16">
        <f t="shared" si="2"/>
        <v>0</v>
      </c>
      <c r="E55" s="20">
        <v>25000</v>
      </c>
      <c r="F55" s="17">
        <f t="shared" si="0"/>
        <v>25000</v>
      </c>
    </row>
    <row r="56" spans="1:6" ht="15.75">
      <c r="A56" s="19">
        <v>43677</v>
      </c>
      <c r="B56" s="13">
        <v>47</v>
      </c>
      <c r="C56" s="17">
        <f t="shared" si="3"/>
        <v>2390257</v>
      </c>
      <c r="D56" s="16">
        <f t="shared" si="2"/>
        <v>0</v>
      </c>
      <c r="E56" s="20">
        <v>25000</v>
      </c>
      <c r="F56" s="17">
        <f t="shared" si="0"/>
        <v>25000</v>
      </c>
    </row>
    <row r="57" spans="1:6" ht="15.75">
      <c r="A57" s="19">
        <v>43708</v>
      </c>
      <c r="B57" s="13">
        <v>48</v>
      </c>
      <c r="C57" s="17">
        <f t="shared" si="3"/>
        <v>2365257</v>
      </c>
      <c r="D57" s="16">
        <f t="shared" si="2"/>
        <v>0</v>
      </c>
      <c r="E57" s="20">
        <v>25000</v>
      </c>
      <c r="F57" s="17">
        <f t="shared" si="0"/>
        <v>25000</v>
      </c>
    </row>
    <row r="58" spans="1:6" ht="15.75">
      <c r="A58" s="19">
        <v>43738</v>
      </c>
      <c r="B58" s="13">
        <v>49</v>
      </c>
      <c r="C58" s="17">
        <f t="shared" si="3"/>
        <v>2340257</v>
      </c>
      <c r="D58" s="16">
        <f t="shared" si="2"/>
        <v>0</v>
      </c>
      <c r="E58" s="20">
        <v>25000</v>
      </c>
      <c r="F58" s="17">
        <f t="shared" si="0"/>
        <v>25000</v>
      </c>
    </row>
    <row r="59" spans="1:6" ht="15.75">
      <c r="A59" s="19">
        <v>43769</v>
      </c>
      <c r="B59" s="13">
        <v>50</v>
      </c>
      <c r="C59" s="17">
        <f t="shared" si="3"/>
        <v>2315257</v>
      </c>
      <c r="D59" s="16">
        <f t="shared" si="2"/>
        <v>0</v>
      </c>
      <c r="E59" s="20">
        <v>25000</v>
      </c>
      <c r="F59" s="17">
        <f t="shared" si="0"/>
        <v>25000</v>
      </c>
    </row>
    <row r="60" spans="1:6" ht="15.75">
      <c r="A60" s="19">
        <v>43799</v>
      </c>
      <c r="B60" s="13">
        <v>51</v>
      </c>
      <c r="C60" s="17">
        <f t="shared" si="3"/>
        <v>2290257</v>
      </c>
      <c r="D60" s="16">
        <f t="shared" si="2"/>
        <v>0</v>
      </c>
      <c r="E60" s="20">
        <v>25000</v>
      </c>
      <c r="F60" s="17">
        <f t="shared" si="0"/>
        <v>25000</v>
      </c>
    </row>
    <row r="61" spans="1:6" ht="15.75">
      <c r="A61" s="19">
        <v>43830</v>
      </c>
      <c r="B61" s="13">
        <v>52</v>
      </c>
      <c r="C61" s="17">
        <f t="shared" si="3"/>
        <v>2265257</v>
      </c>
      <c r="D61" s="16">
        <f t="shared" si="2"/>
        <v>0</v>
      </c>
      <c r="E61" s="20">
        <v>25000</v>
      </c>
      <c r="F61" s="17">
        <f>D61+E61</f>
        <v>25000</v>
      </c>
    </row>
    <row r="62" spans="1:6" ht="15.75">
      <c r="A62" s="19">
        <v>43861</v>
      </c>
      <c r="B62" s="13">
        <v>53</v>
      </c>
      <c r="C62" s="17">
        <f t="shared" si="3"/>
        <v>2240257</v>
      </c>
      <c r="D62" s="16">
        <f t="shared" si="2"/>
        <v>0</v>
      </c>
      <c r="E62" s="20">
        <v>29167</v>
      </c>
      <c r="F62" s="17">
        <f aca="true" t="shared" si="4" ref="F62:F85">D62+E62</f>
        <v>29167</v>
      </c>
    </row>
    <row r="63" spans="1:6" ht="15.75">
      <c r="A63" s="19">
        <v>43890</v>
      </c>
      <c r="B63" s="13">
        <v>54</v>
      </c>
      <c r="C63" s="17">
        <f t="shared" si="3"/>
        <v>2211090</v>
      </c>
      <c r="D63" s="16">
        <f t="shared" si="2"/>
        <v>0</v>
      </c>
      <c r="E63" s="20">
        <v>29167</v>
      </c>
      <c r="F63" s="17">
        <f t="shared" si="4"/>
        <v>29167</v>
      </c>
    </row>
    <row r="64" spans="1:6" ht="15.75">
      <c r="A64" s="19">
        <v>43921</v>
      </c>
      <c r="B64" s="13">
        <v>55</v>
      </c>
      <c r="C64" s="17">
        <f t="shared" si="3"/>
        <v>2181923</v>
      </c>
      <c r="D64" s="16">
        <f t="shared" si="2"/>
        <v>0</v>
      </c>
      <c r="E64" s="20">
        <v>29167</v>
      </c>
      <c r="F64" s="17">
        <f t="shared" si="4"/>
        <v>29167</v>
      </c>
    </row>
    <row r="65" spans="1:6" ht="15.75">
      <c r="A65" s="19">
        <v>43951</v>
      </c>
      <c r="B65" s="13">
        <v>56</v>
      </c>
      <c r="C65" s="17">
        <f t="shared" si="3"/>
        <v>2152756</v>
      </c>
      <c r="D65" s="16">
        <f t="shared" si="2"/>
        <v>0</v>
      </c>
      <c r="E65" s="20">
        <v>29167</v>
      </c>
      <c r="F65" s="17">
        <f t="shared" si="4"/>
        <v>29167</v>
      </c>
    </row>
    <row r="66" spans="1:6" ht="15.75">
      <c r="A66" s="19">
        <v>43982</v>
      </c>
      <c r="B66" s="13">
        <v>57</v>
      </c>
      <c r="C66" s="17">
        <f t="shared" si="3"/>
        <v>2123589</v>
      </c>
      <c r="D66" s="16">
        <f t="shared" si="2"/>
        <v>0</v>
      </c>
      <c r="E66" s="20">
        <v>29167</v>
      </c>
      <c r="F66" s="17">
        <f t="shared" si="4"/>
        <v>29167</v>
      </c>
    </row>
    <row r="67" spans="1:6" ht="15.75">
      <c r="A67" s="19">
        <v>44012</v>
      </c>
      <c r="B67" s="13">
        <v>58</v>
      </c>
      <c r="C67" s="17">
        <f t="shared" si="3"/>
        <v>2094422</v>
      </c>
      <c r="D67" s="16">
        <f t="shared" si="2"/>
        <v>0</v>
      </c>
      <c r="E67" s="20">
        <v>29167</v>
      </c>
      <c r="F67" s="17">
        <f t="shared" si="4"/>
        <v>29167</v>
      </c>
    </row>
    <row r="68" spans="1:6" ht="15.75">
      <c r="A68" s="19">
        <v>44043</v>
      </c>
      <c r="B68" s="13">
        <v>59</v>
      </c>
      <c r="C68" s="17">
        <f t="shared" si="3"/>
        <v>2065255</v>
      </c>
      <c r="D68" s="16">
        <f t="shared" si="2"/>
        <v>0</v>
      </c>
      <c r="E68" s="20">
        <v>29167</v>
      </c>
      <c r="F68" s="17">
        <f t="shared" si="4"/>
        <v>29167</v>
      </c>
    </row>
    <row r="69" spans="1:10" ht="15.75">
      <c r="A69" s="19">
        <v>44074</v>
      </c>
      <c r="B69" s="13">
        <v>60</v>
      </c>
      <c r="C69" s="17">
        <f t="shared" si="3"/>
        <v>2036088</v>
      </c>
      <c r="D69" s="16">
        <f t="shared" si="2"/>
        <v>0</v>
      </c>
      <c r="E69" s="20">
        <v>29167</v>
      </c>
      <c r="F69" s="17">
        <f t="shared" si="4"/>
        <v>29167</v>
      </c>
      <c r="G69" s="7"/>
      <c r="H69" s="5"/>
      <c r="I69" s="5"/>
      <c r="J69" s="5"/>
    </row>
    <row r="70" spans="1:6" ht="15.75">
      <c r="A70" s="19">
        <v>44104</v>
      </c>
      <c r="B70" s="13">
        <v>61</v>
      </c>
      <c r="C70" s="17">
        <f t="shared" si="3"/>
        <v>2006921</v>
      </c>
      <c r="D70" s="16">
        <f t="shared" si="2"/>
        <v>0</v>
      </c>
      <c r="E70" s="20">
        <v>29167</v>
      </c>
      <c r="F70" s="17">
        <f t="shared" si="4"/>
        <v>29167</v>
      </c>
    </row>
    <row r="71" spans="1:6" ht="15.75">
      <c r="A71" s="19">
        <v>44135</v>
      </c>
      <c r="B71" s="13">
        <v>62</v>
      </c>
      <c r="C71" s="17">
        <f t="shared" si="3"/>
        <v>1977754</v>
      </c>
      <c r="D71" s="16">
        <f t="shared" si="2"/>
        <v>0</v>
      </c>
      <c r="E71" s="20">
        <v>29167</v>
      </c>
      <c r="F71" s="17">
        <f t="shared" si="4"/>
        <v>29167</v>
      </c>
    </row>
    <row r="72" spans="1:6" ht="15.75">
      <c r="A72" s="19">
        <v>44165</v>
      </c>
      <c r="B72" s="13">
        <v>63</v>
      </c>
      <c r="C72" s="17">
        <f t="shared" si="3"/>
        <v>1948587</v>
      </c>
      <c r="D72" s="16">
        <f t="shared" si="2"/>
        <v>0</v>
      </c>
      <c r="E72" s="20">
        <v>29167</v>
      </c>
      <c r="F72" s="17">
        <f t="shared" si="4"/>
        <v>29167</v>
      </c>
    </row>
    <row r="73" spans="1:6" ht="15.75">
      <c r="A73" s="19">
        <v>44196</v>
      </c>
      <c r="B73" s="13">
        <v>64</v>
      </c>
      <c r="C73" s="17">
        <f t="shared" si="3"/>
        <v>1919420</v>
      </c>
      <c r="D73" s="16">
        <f t="shared" si="2"/>
        <v>0</v>
      </c>
      <c r="E73" s="20">
        <v>29163</v>
      </c>
      <c r="F73" s="17">
        <f t="shared" si="4"/>
        <v>29163</v>
      </c>
    </row>
    <row r="74" spans="1:6" ht="15.75">
      <c r="A74" s="19">
        <v>44227</v>
      </c>
      <c r="B74" s="13">
        <v>65</v>
      </c>
      <c r="C74" s="17">
        <f t="shared" si="3"/>
        <v>1890257</v>
      </c>
      <c r="D74" s="16">
        <f t="shared" si="2"/>
        <v>0</v>
      </c>
      <c r="E74" s="20">
        <v>29167</v>
      </c>
      <c r="F74" s="17">
        <f t="shared" si="4"/>
        <v>29167</v>
      </c>
    </row>
    <row r="75" spans="1:6" ht="15.75">
      <c r="A75" s="19">
        <v>44255</v>
      </c>
      <c r="B75" s="13">
        <v>66</v>
      </c>
      <c r="C75" s="17">
        <f aca="true" t="shared" si="5" ref="C75:C109">C74-E74</f>
        <v>1861090</v>
      </c>
      <c r="D75" s="16">
        <f aca="true" t="shared" si="6" ref="D75:D109">C75*0%*30/365</f>
        <v>0</v>
      </c>
      <c r="E75" s="20">
        <v>29167</v>
      </c>
      <c r="F75" s="17">
        <f t="shared" si="4"/>
        <v>29167</v>
      </c>
    </row>
    <row r="76" spans="1:6" ht="15.75">
      <c r="A76" s="19">
        <v>44286</v>
      </c>
      <c r="B76" s="13">
        <v>67</v>
      </c>
      <c r="C76" s="17">
        <f t="shared" si="5"/>
        <v>1831923</v>
      </c>
      <c r="D76" s="16">
        <f t="shared" si="6"/>
        <v>0</v>
      </c>
      <c r="E76" s="20">
        <v>29167</v>
      </c>
      <c r="F76" s="17">
        <f t="shared" si="4"/>
        <v>29167</v>
      </c>
    </row>
    <row r="77" spans="1:6" ht="15.75">
      <c r="A77" s="19">
        <v>44316</v>
      </c>
      <c r="B77" s="13">
        <v>68</v>
      </c>
      <c r="C77" s="17">
        <f t="shared" si="5"/>
        <v>1802756</v>
      </c>
      <c r="D77" s="16">
        <f t="shared" si="6"/>
        <v>0</v>
      </c>
      <c r="E77" s="20">
        <v>29167</v>
      </c>
      <c r="F77" s="17">
        <f t="shared" si="4"/>
        <v>29167</v>
      </c>
    </row>
    <row r="78" spans="1:6" ht="15.75">
      <c r="A78" s="19">
        <v>44347</v>
      </c>
      <c r="B78" s="13">
        <v>69</v>
      </c>
      <c r="C78" s="17">
        <f t="shared" si="5"/>
        <v>1773589</v>
      </c>
      <c r="D78" s="16">
        <f t="shared" si="6"/>
        <v>0</v>
      </c>
      <c r="E78" s="20">
        <v>29167</v>
      </c>
      <c r="F78" s="17">
        <f t="shared" si="4"/>
        <v>29167</v>
      </c>
    </row>
    <row r="79" spans="1:6" ht="15.75">
      <c r="A79" s="19">
        <v>44377</v>
      </c>
      <c r="B79" s="13">
        <v>70</v>
      </c>
      <c r="C79" s="17">
        <f t="shared" si="5"/>
        <v>1744422</v>
      </c>
      <c r="D79" s="16">
        <f t="shared" si="6"/>
        <v>0</v>
      </c>
      <c r="E79" s="20">
        <v>29167</v>
      </c>
      <c r="F79" s="17">
        <f t="shared" si="4"/>
        <v>29167</v>
      </c>
    </row>
    <row r="80" spans="1:6" ht="15.75">
      <c r="A80" s="19">
        <v>44408</v>
      </c>
      <c r="B80" s="13">
        <v>71</v>
      </c>
      <c r="C80" s="17">
        <f t="shared" si="5"/>
        <v>1715255</v>
      </c>
      <c r="D80" s="16">
        <f t="shared" si="6"/>
        <v>0</v>
      </c>
      <c r="E80" s="20">
        <v>29167</v>
      </c>
      <c r="F80" s="17">
        <f t="shared" si="4"/>
        <v>29167</v>
      </c>
    </row>
    <row r="81" spans="1:6" ht="15.75">
      <c r="A81" s="19">
        <v>44439</v>
      </c>
      <c r="B81" s="13">
        <v>72</v>
      </c>
      <c r="C81" s="17">
        <f t="shared" si="5"/>
        <v>1686088</v>
      </c>
      <c r="D81" s="16">
        <f t="shared" si="6"/>
        <v>0</v>
      </c>
      <c r="E81" s="20">
        <v>29167</v>
      </c>
      <c r="F81" s="17">
        <f t="shared" si="4"/>
        <v>29167</v>
      </c>
    </row>
    <row r="82" spans="1:6" ht="15.75">
      <c r="A82" s="19">
        <v>44469</v>
      </c>
      <c r="B82" s="13">
        <v>73</v>
      </c>
      <c r="C82" s="17">
        <f t="shared" si="5"/>
        <v>1656921</v>
      </c>
      <c r="D82" s="16">
        <f t="shared" si="6"/>
        <v>0</v>
      </c>
      <c r="E82" s="20">
        <v>29167</v>
      </c>
      <c r="F82" s="17">
        <f t="shared" si="4"/>
        <v>29167</v>
      </c>
    </row>
    <row r="83" spans="1:6" ht="15.75">
      <c r="A83" s="19">
        <v>44500</v>
      </c>
      <c r="B83" s="13">
        <v>74</v>
      </c>
      <c r="C83" s="17">
        <f t="shared" si="5"/>
        <v>1627754</v>
      </c>
      <c r="D83" s="16">
        <f t="shared" si="6"/>
        <v>0</v>
      </c>
      <c r="E83" s="20">
        <v>29167</v>
      </c>
      <c r="F83" s="17">
        <f t="shared" si="4"/>
        <v>29167</v>
      </c>
    </row>
    <row r="84" spans="1:6" ht="15.75">
      <c r="A84" s="19">
        <v>44530</v>
      </c>
      <c r="B84" s="13">
        <v>75</v>
      </c>
      <c r="C84" s="17">
        <f t="shared" si="5"/>
        <v>1598587</v>
      </c>
      <c r="D84" s="16">
        <f t="shared" si="6"/>
        <v>0</v>
      </c>
      <c r="E84" s="20">
        <v>29167</v>
      </c>
      <c r="F84" s="17">
        <f t="shared" si="4"/>
        <v>29167</v>
      </c>
    </row>
    <row r="85" spans="1:6" ht="15.75">
      <c r="A85" s="19">
        <v>44561</v>
      </c>
      <c r="B85" s="13">
        <v>76</v>
      </c>
      <c r="C85" s="17">
        <f t="shared" si="5"/>
        <v>1569420</v>
      </c>
      <c r="D85" s="16">
        <f t="shared" si="6"/>
        <v>0</v>
      </c>
      <c r="E85" s="20">
        <v>29163</v>
      </c>
      <c r="F85" s="17">
        <f t="shared" si="4"/>
        <v>29163</v>
      </c>
    </row>
    <row r="86" spans="1:6" ht="15.75">
      <c r="A86" s="19">
        <v>44592</v>
      </c>
      <c r="B86" s="13">
        <v>77</v>
      </c>
      <c r="C86" s="17">
        <f t="shared" si="5"/>
        <v>1540257</v>
      </c>
      <c r="D86" s="16">
        <f t="shared" si="6"/>
        <v>0</v>
      </c>
      <c r="E86" s="20">
        <v>62500</v>
      </c>
      <c r="F86" s="17">
        <f>D86+E86</f>
        <v>62500</v>
      </c>
    </row>
    <row r="87" spans="1:6" ht="15.75">
      <c r="A87" s="19">
        <v>44620</v>
      </c>
      <c r="B87" s="13">
        <v>78</v>
      </c>
      <c r="C87" s="17">
        <f t="shared" si="5"/>
        <v>1477757</v>
      </c>
      <c r="D87" s="16">
        <f t="shared" si="6"/>
        <v>0</v>
      </c>
      <c r="E87" s="20">
        <v>62500</v>
      </c>
      <c r="F87" s="17">
        <f aca="true" t="shared" si="7" ref="F87:F97">D87+E87</f>
        <v>62500</v>
      </c>
    </row>
    <row r="88" spans="1:6" ht="15.75">
      <c r="A88" s="19">
        <v>44651</v>
      </c>
      <c r="B88" s="13">
        <v>79</v>
      </c>
      <c r="C88" s="17">
        <f t="shared" si="5"/>
        <v>1415257</v>
      </c>
      <c r="D88" s="16">
        <f t="shared" si="6"/>
        <v>0</v>
      </c>
      <c r="E88" s="20">
        <v>62500</v>
      </c>
      <c r="F88" s="17">
        <f t="shared" si="7"/>
        <v>62500</v>
      </c>
    </row>
    <row r="89" spans="1:6" ht="15.75">
      <c r="A89" s="19">
        <v>44681</v>
      </c>
      <c r="B89" s="13">
        <v>80</v>
      </c>
      <c r="C89" s="17">
        <f t="shared" si="5"/>
        <v>1352757</v>
      </c>
      <c r="D89" s="16">
        <f t="shared" si="6"/>
        <v>0</v>
      </c>
      <c r="E89" s="20">
        <v>62500</v>
      </c>
      <c r="F89" s="17">
        <f t="shared" si="7"/>
        <v>62500</v>
      </c>
    </row>
    <row r="90" spans="1:6" ht="15.75">
      <c r="A90" s="19">
        <v>44712</v>
      </c>
      <c r="B90" s="13">
        <v>81</v>
      </c>
      <c r="C90" s="17">
        <f t="shared" si="5"/>
        <v>1290257</v>
      </c>
      <c r="D90" s="16">
        <f t="shared" si="6"/>
        <v>0</v>
      </c>
      <c r="E90" s="20">
        <v>62500</v>
      </c>
      <c r="F90" s="17">
        <f t="shared" si="7"/>
        <v>62500</v>
      </c>
    </row>
    <row r="91" spans="1:6" ht="15.75">
      <c r="A91" s="19">
        <v>44742</v>
      </c>
      <c r="B91" s="13">
        <v>82</v>
      </c>
      <c r="C91" s="17">
        <f t="shared" si="5"/>
        <v>1227757</v>
      </c>
      <c r="D91" s="16">
        <f t="shared" si="6"/>
        <v>0</v>
      </c>
      <c r="E91" s="20">
        <v>62500</v>
      </c>
      <c r="F91" s="17">
        <f t="shared" si="7"/>
        <v>62500</v>
      </c>
    </row>
    <row r="92" spans="1:6" ht="15.75">
      <c r="A92" s="19">
        <v>44773</v>
      </c>
      <c r="B92" s="13">
        <v>83</v>
      </c>
      <c r="C92" s="17">
        <f t="shared" si="5"/>
        <v>1165257</v>
      </c>
      <c r="D92" s="16">
        <f t="shared" si="6"/>
        <v>0</v>
      </c>
      <c r="E92" s="20">
        <v>62500</v>
      </c>
      <c r="F92" s="17">
        <f t="shared" si="7"/>
        <v>62500</v>
      </c>
    </row>
    <row r="93" spans="1:6" ht="15.75">
      <c r="A93" s="19">
        <v>44804</v>
      </c>
      <c r="B93" s="13">
        <v>84</v>
      </c>
      <c r="C93" s="17">
        <f t="shared" si="5"/>
        <v>1102757</v>
      </c>
      <c r="D93" s="16">
        <f t="shared" si="6"/>
        <v>0</v>
      </c>
      <c r="E93" s="20">
        <v>62500</v>
      </c>
      <c r="F93" s="17">
        <f t="shared" si="7"/>
        <v>62500</v>
      </c>
    </row>
    <row r="94" spans="1:6" ht="15.75">
      <c r="A94" s="19">
        <v>44834</v>
      </c>
      <c r="B94" s="13">
        <v>85</v>
      </c>
      <c r="C94" s="17">
        <f t="shared" si="5"/>
        <v>1040257</v>
      </c>
      <c r="D94" s="16">
        <f t="shared" si="6"/>
        <v>0</v>
      </c>
      <c r="E94" s="20">
        <v>62500</v>
      </c>
      <c r="F94" s="17">
        <f t="shared" si="7"/>
        <v>62500</v>
      </c>
    </row>
    <row r="95" spans="1:6" ht="15.75">
      <c r="A95" s="19">
        <v>44865</v>
      </c>
      <c r="B95" s="13">
        <v>86</v>
      </c>
      <c r="C95" s="17">
        <f t="shared" si="5"/>
        <v>977757</v>
      </c>
      <c r="D95" s="16">
        <f t="shared" si="6"/>
        <v>0</v>
      </c>
      <c r="E95" s="20">
        <v>62500</v>
      </c>
      <c r="F95" s="17">
        <f t="shared" si="7"/>
        <v>62500</v>
      </c>
    </row>
    <row r="96" spans="1:6" ht="15.75">
      <c r="A96" s="19">
        <v>44895</v>
      </c>
      <c r="B96" s="13">
        <v>87</v>
      </c>
      <c r="C96" s="17">
        <f t="shared" si="5"/>
        <v>915257</v>
      </c>
      <c r="D96" s="16">
        <f t="shared" si="6"/>
        <v>0</v>
      </c>
      <c r="E96" s="20">
        <v>62500</v>
      </c>
      <c r="F96" s="17">
        <f t="shared" si="7"/>
        <v>62500</v>
      </c>
    </row>
    <row r="97" spans="1:6" ht="15.75">
      <c r="A97" s="19">
        <v>44926</v>
      </c>
      <c r="B97" s="13">
        <v>88</v>
      </c>
      <c r="C97" s="17">
        <f t="shared" si="5"/>
        <v>852757</v>
      </c>
      <c r="D97" s="16">
        <f t="shared" si="6"/>
        <v>0</v>
      </c>
      <c r="E97" s="20">
        <v>62500</v>
      </c>
      <c r="F97" s="17">
        <f t="shared" si="7"/>
        <v>62500</v>
      </c>
    </row>
    <row r="98" spans="1:6" ht="15.75">
      <c r="A98" s="19">
        <v>44957</v>
      </c>
      <c r="B98" s="13">
        <v>89</v>
      </c>
      <c r="C98" s="17">
        <f t="shared" si="5"/>
        <v>790257</v>
      </c>
      <c r="D98" s="16">
        <f t="shared" si="6"/>
        <v>0</v>
      </c>
      <c r="E98" s="20">
        <v>65855</v>
      </c>
      <c r="F98" s="17">
        <f>D98+E98</f>
        <v>65855</v>
      </c>
    </row>
    <row r="99" spans="1:6" ht="15.75">
      <c r="A99" s="19">
        <v>44985</v>
      </c>
      <c r="B99" s="13">
        <v>90</v>
      </c>
      <c r="C99" s="17">
        <f t="shared" si="5"/>
        <v>724402</v>
      </c>
      <c r="D99" s="16">
        <f t="shared" si="6"/>
        <v>0</v>
      </c>
      <c r="E99" s="20">
        <v>65855</v>
      </c>
      <c r="F99" s="17">
        <f aca="true" t="shared" si="8" ref="F99:F109">D99+E99</f>
        <v>65855</v>
      </c>
    </row>
    <row r="100" spans="1:6" ht="15.75">
      <c r="A100" s="19">
        <v>45016</v>
      </c>
      <c r="B100" s="13">
        <v>91</v>
      </c>
      <c r="C100" s="17">
        <f t="shared" si="5"/>
        <v>658547</v>
      </c>
      <c r="D100" s="16">
        <f t="shared" si="6"/>
        <v>0</v>
      </c>
      <c r="E100" s="20">
        <v>65855</v>
      </c>
      <c r="F100" s="17">
        <f t="shared" si="8"/>
        <v>65855</v>
      </c>
    </row>
    <row r="101" spans="1:6" ht="15.75">
      <c r="A101" s="19">
        <v>45046</v>
      </c>
      <c r="B101" s="13">
        <v>92</v>
      </c>
      <c r="C101" s="17">
        <f t="shared" si="5"/>
        <v>592692</v>
      </c>
      <c r="D101" s="16">
        <f t="shared" si="6"/>
        <v>0</v>
      </c>
      <c r="E101" s="20">
        <v>65855</v>
      </c>
      <c r="F101" s="17">
        <f t="shared" si="8"/>
        <v>65855</v>
      </c>
    </row>
    <row r="102" spans="1:6" ht="15.75">
      <c r="A102" s="19">
        <v>45077</v>
      </c>
      <c r="B102" s="13">
        <v>93</v>
      </c>
      <c r="C102" s="17">
        <f t="shared" si="5"/>
        <v>526837</v>
      </c>
      <c r="D102" s="16">
        <f t="shared" si="6"/>
        <v>0</v>
      </c>
      <c r="E102" s="20">
        <v>65855</v>
      </c>
      <c r="F102" s="17">
        <f t="shared" si="8"/>
        <v>65855</v>
      </c>
    </row>
    <row r="103" spans="1:6" ht="15.75">
      <c r="A103" s="19">
        <v>45107</v>
      </c>
      <c r="B103" s="13">
        <v>94</v>
      </c>
      <c r="C103" s="17">
        <f t="shared" si="5"/>
        <v>460982</v>
      </c>
      <c r="D103" s="16">
        <f t="shared" si="6"/>
        <v>0</v>
      </c>
      <c r="E103" s="20">
        <v>65855</v>
      </c>
      <c r="F103" s="17">
        <f t="shared" si="8"/>
        <v>65855</v>
      </c>
    </row>
    <row r="104" spans="1:6" ht="15.75">
      <c r="A104" s="19">
        <v>45138</v>
      </c>
      <c r="B104" s="13">
        <v>95</v>
      </c>
      <c r="C104" s="17">
        <f t="shared" si="5"/>
        <v>395127</v>
      </c>
      <c r="D104" s="16">
        <f t="shared" si="6"/>
        <v>0</v>
      </c>
      <c r="E104" s="20">
        <v>65855</v>
      </c>
      <c r="F104" s="17">
        <f t="shared" si="8"/>
        <v>65855</v>
      </c>
    </row>
    <row r="105" spans="1:6" ht="15.75">
      <c r="A105" s="19">
        <v>45169</v>
      </c>
      <c r="B105" s="13">
        <v>96</v>
      </c>
      <c r="C105" s="17">
        <f t="shared" si="5"/>
        <v>329272</v>
      </c>
      <c r="D105" s="16">
        <f t="shared" si="6"/>
        <v>0</v>
      </c>
      <c r="E105" s="20">
        <v>65855</v>
      </c>
      <c r="F105" s="17">
        <f t="shared" si="8"/>
        <v>65855</v>
      </c>
    </row>
    <row r="106" spans="1:6" ht="15.75">
      <c r="A106" s="19">
        <v>45199</v>
      </c>
      <c r="B106" s="13">
        <v>97</v>
      </c>
      <c r="C106" s="17">
        <f t="shared" si="5"/>
        <v>263417</v>
      </c>
      <c r="D106" s="16">
        <f t="shared" si="6"/>
        <v>0</v>
      </c>
      <c r="E106" s="20">
        <v>65855</v>
      </c>
      <c r="F106" s="17">
        <f t="shared" si="8"/>
        <v>65855</v>
      </c>
    </row>
    <row r="107" spans="1:6" ht="15.75">
      <c r="A107" s="19">
        <v>45230</v>
      </c>
      <c r="B107" s="13">
        <v>98</v>
      </c>
      <c r="C107" s="17">
        <f t="shared" si="5"/>
        <v>197562</v>
      </c>
      <c r="D107" s="16">
        <f t="shared" si="6"/>
        <v>0</v>
      </c>
      <c r="E107" s="20">
        <v>65855</v>
      </c>
      <c r="F107" s="17">
        <f t="shared" si="8"/>
        <v>65855</v>
      </c>
    </row>
    <row r="108" spans="1:6" ht="15.75">
      <c r="A108" s="19">
        <v>45260</v>
      </c>
      <c r="B108" s="13">
        <v>99</v>
      </c>
      <c r="C108" s="17">
        <f t="shared" si="5"/>
        <v>131707</v>
      </c>
      <c r="D108" s="16">
        <f t="shared" si="6"/>
        <v>0</v>
      </c>
      <c r="E108" s="20">
        <v>65855</v>
      </c>
      <c r="F108" s="17">
        <f t="shared" si="8"/>
        <v>65855</v>
      </c>
    </row>
    <row r="109" spans="1:6" ht="15.75">
      <c r="A109" s="19">
        <v>45291</v>
      </c>
      <c r="B109" s="13">
        <v>100</v>
      </c>
      <c r="C109" s="17">
        <f t="shared" si="5"/>
        <v>65852</v>
      </c>
      <c r="D109" s="16">
        <f t="shared" si="6"/>
        <v>0</v>
      </c>
      <c r="E109" s="20">
        <v>65852</v>
      </c>
      <c r="F109" s="17">
        <f t="shared" si="8"/>
        <v>65852</v>
      </c>
    </row>
    <row r="110" spans="4:5" ht="15.75">
      <c r="D110" s="4">
        <f>SUM(D10:D109)</f>
        <v>0</v>
      </c>
      <c r="E110" s="4">
        <f>SUM(E10:E109)</f>
        <v>3155545</v>
      </c>
    </row>
    <row r="113" spans="4:6" ht="15.75">
      <c r="D113" s="5" t="s">
        <v>5</v>
      </c>
      <c r="E113" s="6"/>
      <c r="F113" s="4">
        <f>D110</f>
        <v>0</v>
      </c>
    </row>
    <row r="114" spans="4:6" ht="15.75">
      <c r="D114" s="5" t="s">
        <v>7</v>
      </c>
      <c r="E114" s="6"/>
      <c r="F114" s="4">
        <f>E110*0%</f>
        <v>0</v>
      </c>
    </row>
    <row r="115" spans="4:6" ht="15.75">
      <c r="D115" s="5" t="s">
        <v>6</v>
      </c>
      <c r="E115" s="6"/>
      <c r="F115" s="4">
        <f>SUM(F113:F114)</f>
        <v>0</v>
      </c>
    </row>
    <row r="117" spans="4:5" ht="15.75">
      <c r="D117" s="5"/>
      <c r="E117" s="6"/>
    </row>
  </sheetData>
  <mergeCells count="1">
    <mergeCell ref="A3:F3"/>
  </mergeCells>
  <printOptions/>
  <pageMargins left="0.3937007874015748" right="0.2362204724409449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Nowej Słupi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Sławomr Kopacz</dc:creator>
  <cp:keywords/>
  <dc:description/>
  <cp:lastModifiedBy>Danuta</cp:lastModifiedBy>
  <cp:lastPrinted>2011-07-25T06:27:33Z</cp:lastPrinted>
  <dcterms:created xsi:type="dcterms:W3CDTF">2003-10-01T08:11:12Z</dcterms:created>
  <dcterms:modified xsi:type="dcterms:W3CDTF">2015-08-07T11:44:23Z</dcterms:modified>
  <cp:category/>
  <cp:version/>
  <cp:contentType/>
  <cp:contentStatus/>
</cp:coreProperties>
</file>